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0BB772B6-1BDD-4685-9B1A-E442908E670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Отчет" sheetId="3" r:id="rId1"/>
    <sheet name="Отчет1" sheetId="4" r:id="rId2"/>
    <sheet name="Отчет2" sheetId="5" r:id="rId3"/>
  </sheets>
  <definedNames>
    <definedName name="CurrencyCourse">Отчет2!$A$9</definedName>
    <definedName name="FinancingLevel" localSheetId="1">Отчет1!$B$7</definedName>
    <definedName name="FinancingLevel" localSheetId="2">Отчет2!$B$7</definedName>
    <definedName name="FinancingLevel">Отчет!$B$7</definedName>
    <definedName name="Import2" localSheetId="1">Отчет1!#REF!</definedName>
    <definedName name="Import2" localSheetId="2">Отчет2!#REF!</definedName>
    <definedName name="Import2">Отчет!#REF!</definedName>
    <definedName name="OnDate" localSheetId="1">Отчет1!$A$3</definedName>
    <definedName name="OnDate" localSheetId="2">Отчет2!$A$3</definedName>
    <definedName name="OnDate">Отчет!$A$3</definedName>
    <definedName name="Organization" localSheetId="1">Отчет1!$B$5</definedName>
    <definedName name="Organization" localSheetId="2">Отчет2!$B$5</definedName>
    <definedName name="Organization">Отчет!$B$5</definedName>
    <definedName name="Period" localSheetId="1">Отчет1!$B$6</definedName>
    <definedName name="Period" localSheetId="2">Отчет2!$B$6</definedName>
    <definedName name="Period">Отчет!$B$6</definedName>
    <definedName name="R_10" localSheetId="1">Отчет1!$F$22</definedName>
    <definedName name="R_10">Отчет!$F$22</definedName>
    <definedName name="R_112" localSheetId="1">Отчет1!$F$23</definedName>
    <definedName name="R_112">Отчет!$F$23</definedName>
    <definedName name="R_113" localSheetId="1">Отчет1!$F$20</definedName>
    <definedName name="R_113">Отчет!$F$20</definedName>
    <definedName name="R_12" localSheetId="1">Отчет1!$F$25</definedName>
    <definedName name="R_12">Отчет!$F$25</definedName>
    <definedName name="R_157">Отчет2!$F$11</definedName>
    <definedName name="R_159">Отчет2!$F$14</definedName>
    <definedName name="R_160">Отчет2!$F$15</definedName>
    <definedName name="R_161">Отчет2!$F$16</definedName>
    <definedName name="R_162">Отчет2!$F$17</definedName>
    <definedName name="R_163">Отчет2!$F$18</definedName>
    <definedName name="R_164">Отчет2!$F$19</definedName>
    <definedName name="R_165">Отчет2!$F$20</definedName>
    <definedName name="R_166">Отчет2!$F$21</definedName>
    <definedName name="R_167">Отчет2!$F$22</definedName>
    <definedName name="R_168">Отчет2!$F$23</definedName>
    <definedName name="R_169">Отчет2!$F$24</definedName>
    <definedName name="R_3" localSheetId="1">Отчет1!$F$11</definedName>
    <definedName name="R_3">Отчет!$F$11</definedName>
    <definedName name="R_5" localSheetId="1">Отчет1!$F$15</definedName>
    <definedName name="R_5">Отчет!$F$15</definedName>
    <definedName name="R_6" localSheetId="1">Отчет1!$F$16</definedName>
    <definedName name="R_6">Отчет!$F$16</definedName>
    <definedName name="R_7" localSheetId="1">Отчет1!$F$17</definedName>
    <definedName name="R_7">Отчет!$F$17</definedName>
    <definedName name="R_8" localSheetId="1">Отчет1!$F$18</definedName>
    <definedName name="R_8">Отчет!$F$18</definedName>
    <definedName name="R_9" localSheetId="1">Отчет1!$F$19</definedName>
    <definedName name="R_9">Отчет!$F$19</definedName>
    <definedName name="SettlementCode" localSheetId="1">Отчет1!$B$9</definedName>
    <definedName name="SettlementCode">Отчет!$B$9</definedName>
    <definedName name="Type">Отчет2!$B$8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5" l="1"/>
  <c r="F13" i="4"/>
  <c r="F12" i="4" s="1"/>
  <c r="F24" i="4" s="1"/>
  <c r="F21" i="4"/>
  <c r="F21" i="3"/>
  <c r="F13" i="3"/>
  <c r="F12" i="3" s="1"/>
  <c r="F24" i="3" s="1"/>
</calcChain>
</file>

<file path=xl/sharedStrings.xml><?xml version="1.0" encoding="utf-8"?>
<sst xmlns="http://schemas.openxmlformats.org/spreadsheetml/2006/main" count="325" uniqueCount="112">
  <si>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</si>
  <si>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</si>
  <si>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01.10.2022</t>
  </si>
  <si>
    <t>Организация:</t>
  </si>
  <si>
    <t>O`zbekiston Respublikasi davlat aktivlarini boshqarish agentligi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</si>
  <si>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</si>
  <si>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</si>
  <si>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</si>
  <si>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</si>
  <si>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</si>
  <si>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</si>
  <si>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</si>
  <si>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400110860262737041130021001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</si>
  <si>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</si>
  <si>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</si>
  <si>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</si>
  <si>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</si>
  <si>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</si>
  <si>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</si>
  <si>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</si>
  <si>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</si>
  <si>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</si>
  <si>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</si>
  <si>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</si>
  <si>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</si>
  <si>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</si>
  <si>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</si>
  <si>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</si>
  <si>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</si>
  <si>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</si>
  <si>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</si>
  <si>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</si>
  <si>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</si>
  <si>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</si>
  <si>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</si>
  <si>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</si>
  <si>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</si>
  <si>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</si>
  <si>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</si>
  <si>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IV-группа "Другие расходы"</t>
  </si>
  <si>
    <t>РАСХОДЫ ПО ТОВАРАМ И УСЛУГАМ</t>
  </si>
  <si>
    <t>42</t>
  </si>
  <si>
    <t>Расходы по аренде</t>
  </si>
  <si>
    <t>40</t>
  </si>
  <si>
    <t>Здания</t>
  </si>
  <si>
    <t>Жилые помещения</t>
  </si>
  <si>
    <t>100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</si>
  <si>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</si>
  <si>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</si>
  <si>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</si>
  <si>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</si>
  <si>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</si>
  <si>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</si>
  <si>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</si>
  <si>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Продуктов питания</t>
  </si>
  <si>
    <t>300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</si>
  <si>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</si>
  <si>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</si>
  <si>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</si>
  <si>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</si>
  <si>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</si>
  <si>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</si>
  <si>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</si>
  <si>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</si>
  <si>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</si>
  <si>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</si>
  <si>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</si>
  <si>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Жилые здания</t>
  </si>
  <si>
    <t>Машины, оборудования и техника</t>
  </si>
  <si>
    <t>54</t>
  </si>
  <si>
    <t>Транспортные средства</t>
  </si>
  <si>
    <t>Прочие машины и оборудование</t>
  </si>
  <si>
    <t>900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</si>
  <si>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</si>
  <si>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</si>
  <si>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</si>
  <si>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Другие виды расходов по приобретению основных средств</t>
  </si>
  <si>
    <t>55</t>
  </si>
  <si>
    <t>ДРУГИЕ РАСХОДЫ</t>
  </si>
  <si>
    <t>48</t>
  </si>
  <si>
    <t>Различные прочие расходы</t>
  </si>
  <si>
    <t>20</t>
  </si>
  <si>
    <t>Текущие</t>
  </si>
  <si>
    <t>21</t>
  </si>
  <si>
    <t>Прочие расходы</t>
  </si>
  <si>
    <t>190</t>
  </si>
  <si>
    <t xml:space="preserve">Прочие расходы по приобретению основных средств </t>
  </si>
  <si>
    <t>Электрон давлат харидларида иштирок этиш учун закалат тулови харажатлари</t>
  </si>
  <si>
    <t>140</t>
  </si>
  <si>
    <t>Руководитель _______________</t>
  </si>
  <si>
    <t>Главный бухгалтер ____________________</t>
  </si>
  <si>
    <t>М.П</t>
  </si>
  <si>
    <t>____ ______________ 20____ год</t>
  </si>
  <si>
    <t>400110860262737950100021003</t>
  </si>
  <si>
    <t>Фактические расходы</t>
  </si>
  <si>
    <t>Кассовые расходы</t>
  </si>
  <si>
    <t>5. Остаток денежных средств на конец отчетного периода</t>
  </si>
  <si>
    <t>4. Убытки от отрицательной курсовой разницы</t>
  </si>
  <si>
    <t>з) другие поступления</t>
  </si>
  <si>
    <t>ж) средства, полученные за счет положительной курсовой разницы</t>
  </si>
  <si>
    <t>е) наличная иностранная валюта, временно находящаяся в бюджетной организации</t>
  </si>
  <si>
    <t>д) спонсорская (недискриминационная) помощь юридических и физических лиц в иностранной валюте</t>
  </si>
  <si>
    <t>г) ссуды, займы и гранты в иностранной валюте</t>
  </si>
  <si>
    <t>в) покупка иностранной валюты за счет внебюджетных средств</t>
  </si>
  <si>
    <t>б) покупка иностранной валюты за счет средств, выделенных из бюджета</t>
  </si>
  <si>
    <t>а) выручка от реализации товаров (работ, услуг) в иностранной валюте</t>
  </si>
  <si>
    <r>
      <t>Сумма</t>
    </r>
    <r>
      <rPr>
        <sz val="11"/>
        <color indexed="8"/>
        <rFont val="Times New Roman"/>
        <family val="1"/>
        <charset val="204"/>
      </rPr>
      <t>(в национальной валюте)</t>
    </r>
  </si>
  <si>
    <t>Стоимость иностранной валюты по отношению к сумам, установленная Центральным банком Республики Узбекистан на последний день отчетного периода 10674,78 сум</t>
  </si>
  <si>
    <t>Евро</t>
  </si>
  <si>
    <t>Тип валюты:</t>
  </si>
  <si>
    <t>ОТЧЕТ
о движении иностранной валюты в бюджетных организациях</t>
  </si>
  <si>
    <t>Стандарт бюджетного учета Республики Узбекистан (МСФО 3) до «Бюджетного отчета» ПРИЛОЖЕНИЕ 10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</si>
</sst>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84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19" fillId="0" borderId="1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22" fillId="0" borderId="0" xfId="0" applyFont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164" fontId="22" fillId="0" borderId="0" xfId="0" applyNumberFormat="1" applyFont="1"/>
    <xf numFmtId="165" fontId="24" fillId="33" borderId="13" xfId="42" applyNumberFormat="1" applyFont="1" applyFill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0" fontId="21" fillId="33" borderId="13" xfId="36" applyFont="1" applyFill="1" applyBorder="1" applyAlignment="1">
      <alignment horizontal="left" vertical="center" wrapText="1"/>
    </xf>
    <xf numFmtId="0" fontId="19" fillId="0" borderId="0" xfId="0" applyFont="1"/>
    <xf numFmtId="165" fontId="23" fillId="33" borderId="13" xfId="42" applyNumberFormat="1" applyFont="1" applyFill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0" fontId="28" fillId="33" borderId="13" xfId="36" applyFont="1" applyFill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16" fontId="19" fillId="0" borderId="10" xfId="0" applyNumberFormat="1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0" borderId="11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19" fillId="0" borderId="12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" fontId="22" fillId="0" borderId="12" xfId="0" applyNumberFormat="1" applyFont="1" applyBorder="1" applyAlignment="1">
      <alignment vertical="center" wrapText="1"/>
    </xf>
    <xf numFmtId="16" fontId="22" fillId="0" borderId="11" xfId="0" applyNumberFormat="1" applyFont="1" applyBorder="1" applyAlignment="1">
      <alignment vertical="center" wrapText="1"/>
    </xf>
    <xf numFmtId="16" fontId="22" fillId="0" borderId="10" xfId="0" applyNumberFormat="1" applyFont="1" applyBorder="1" applyAlignment="1">
      <alignment vertical="center" wrapText="1"/>
    </xf>
    <xf numFmtId="16" fontId="22" fillId="0" borderId="10" xfId="0" applyNumberFormat="1" applyFont="1" applyBorder="1" applyAlignment="1">
      <alignment wrapText="1"/>
    </xf>
    <xf numFmtId="0" fontId="22" fillId="0" borderId="12" xfId="0" applyFont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 xr:uid="{00000000-0005-0000-0000-000024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B4C7C371-644B-4BAA-BC49-3E5E6D87BA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>
          <a:extLst>
            <a:ext uri="{FF2B5EF4-FFF2-40B4-BE49-F238E27FC236}">
              <a16:creationId xmlns:a16="http://schemas.microsoft.com/office/drawing/2014/main" id="{CD9E85A7-6DB9-4B12-802A-D43F33EEF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52500" cy="9525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workbookViewId="0">
      <selection activeCell="K14" sqref="K14"/>
    </sheetView>
  </sheetViews>
  <sheetFormatPr defaultColWidth="9.140625" defaultRowHeight="15" x14ac:dyDescent="0.25"/>
  <cols>
    <col min="1" max="1" width="42.4257812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515625" style="9" customWidth="1"/>
    <col min="7" max="7" width="9.140625" style="9" customWidth="1"/>
    <col min="8" max="16384" width="9.140625" style="9"/>
  </cols>
  <sheetData>
    <row r="1" spans="1:6" ht="54.75" customHeight="1" x14ac:dyDescent="0.25">
      <c r="C1" s="26" t="s">
        <v>0</v>
      </c>
      <c r="D1" s="26"/>
      <c r="E1" s="26"/>
      <c r="F1" s="26"/>
    </row>
    <row r="2" spans="1:6" ht="36.75" customHeight="1" x14ac:dyDescent="0.25">
      <c r="A2" s="27" t="s">
        <v>1</v>
      </c>
      <c r="B2" s="27"/>
      <c r="C2" s="27"/>
      <c r="D2" s="27"/>
      <c r="E2" s="27"/>
      <c r="F2" s="27"/>
    </row>
    <row r="3" spans="1:6" x14ac:dyDescent="0.25">
      <c r="A3" s="28" t="s">
        <v>2</v>
      </c>
      <c r="B3" s="28"/>
      <c r="C3" s="28"/>
      <c r="D3" s="28"/>
      <c r="E3" s="28"/>
      <c r="F3" s="28"/>
    </row>
    <row r="5" spans="1:6" x14ac:dyDescent="0.25">
      <c r="A5" s="7" t="s">
        <v>3</v>
      </c>
      <c r="B5" s="29" t="s">
        <v>4</v>
      </c>
      <c r="C5" s="29"/>
      <c r="D5" s="29"/>
      <c r="E5" s="29"/>
      <c r="F5" s="29"/>
    </row>
    <row r="6" spans="1:6" x14ac:dyDescent="0.25">
      <c r="A6" s="7" t="s">
        <v>5</v>
      </c>
      <c r="B6" s="30" t="s">
        <v>6</v>
      </c>
      <c r="C6" s="30"/>
      <c r="D6" s="30"/>
      <c r="E6" s="30"/>
      <c r="F6" s="30"/>
    </row>
    <row r="7" spans="1:6" x14ac:dyDescent="0.25">
      <c r="A7" s="7" t="s">
        <v>7</v>
      </c>
      <c r="B7" s="30" t="s">
        <v>8</v>
      </c>
      <c r="C7" s="30"/>
      <c r="D7" s="30"/>
      <c r="E7" s="30"/>
      <c r="F7" s="30"/>
    </row>
    <row r="8" spans="1:6" x14ac:dyDescent="0.25">
      <c r="A8" s="7" t="s">
        <v>9</v>
      </c>
      <c r="B8" s="30" t="s">
        <v>10</v>
      </c>
      <c r="C8" s="30"/>
      <c r="D8" s="30"/>
      <c r="E8" s="30"/>
      <c r="F8" s="30"/>
    </row>
    <row r="9" spans="1:6" x14ac:dyDescent="0.25">
      <c r="A9" s="8" t="s">
        <v>11</v>
      </c>
      <c r="B9" s="31" t="s">
        <v>12</v>
      </c>
      <c r="C9" s="31"/>
      <c r="D9" s="31"/>
      <c r="E9" s="31"/>
      <c r="F9" s="31"/>
    </row>
    <row r="10" spans="1:6" ht="15.75" customHeight="1" x14ac:dyDescent="0.25">
      <c r="A10" s="32" t="s">
        <v>13</v>
      </c>
      <c r="B10" s="33"/>
      <c r="C10" s="33"/>
      <c r="D10" s="33"/>
      <c r="E10" s="34"/>
      <c r="F10" s="11" t="s">
        <v>14</v>
      </c>
    </row>
    <row r="11" spans="1:6" ht="15.75" customHeight="1" x14ac:dyDescent="0.25">
      <c r="A11" s="35" t="s">
        <v>15</v>
      </c>
      <c r="B11" s="36"/>
      <c r="C11" s="36"/>
      <c r="D11" s="36"/>
      <c r="E11" s="37"/>
      <c r="F11" s="1">
        <v>4124996.6</v>
      </c>
    </row>
    <row r="12" spans="1:6" ht="15.75" customHeight="1" x14ac:dyDescent="0.25">
      <c r="A12" s="25" t="s">
        <v>16</v>
      </c>
      <c r="B12" s="23"/>
      <c r="C12" s="23"/>
      <c r="D12" s="23"/>
      <c r="E12" s="24"/>
      <c r="F12" s="1">
        <f>F13+F20</f>
        <v>3303841.5</v>
      </c>
    </row>
    <row r="13" spans="1:6" ht="15.75" customHeight="1" x14ac:dyDescent="0.25">
      <c r="A13" s="22" t="s">
        <v>17</v>
      </c>
      <c r="B13" s="23"/>
      <c r="C13" s="23"/>
      <c r="D13" s="23"/>
      <c r="E13" s="24"/>
      <c r="F13" s="1">
        <f>SUM(F15:F19)</f>
        <v>3029563</v>
      </c>
    </row>
    <row r="14" spans="1:6" ht="15.75" customHeight="1" x14ac:dyDescent="0.25">
      <c r="A14" s="19" t="s">
        <v>18</v>
      </c>
      <c r="B14" s="20"/>
      <c r="C14" s="20"/>
      <c r="D14" s="20"/>
      <c r="E14" s="21"/>
      <c r="F14" s="1"/>
    </row>
    <row r="15" spans="1:6" ht="15.75" customHeight="1" x14ac:dyDescent="0.25">
      <c r="A15" s="19" t="s">
        <v>19</v>
      </c>
      <c r="B15" s="20"/>
      <c r="C15" s="20"/>
      <c r="D15" s="20"/>
      <c r="E15" s="21"/>
      <c r="F15" s="2">
        <v>0</v>
      </c>
    </row>
    <row r="16" spans="1:6" ht="33.75" customHeight="1" x14ac:dyDescent="0.25">
      <c r="A16" s="19" t="s">
        <v>20</v>
      </c>
      <c r="B16" s="20"/>
      <c r="C16" s="20"/>
      <c r="D16" s="20"/>
      <c r="E16" s="21"/>
      <c r="F16" s="2">
        <v>328440.59999999998</v>
      </c>
    </row>
    <row r="17" spans="1:6" ht="33" customHeight="1" x14ac:dyDescent="0.25">
      <c r="A17" s="19" t="s">
        <v>21</v>
      </c>
      <c r="B17" s="20"/>
      <c r="C17" s="20"/>
      <c r="D17" s="20"/>
      <c r="E17" s="21"/>
      <c r="F17" s="2">
        <v>0</v>
      </c>
    </row>
    <row r="18" spans="1:6" x14ac:dyDescent="0.25">
      <c r="A18" s="19" t="s">
        <v>22</v>
      </c>
      <c r="B18" s="20"/>
      <c r="C18" s="20"/>
      <c r="D18" s="20"/>
      <c r="E18" s="21"/>
      <c r="F18" s="2">
        <v>2701122.4</v>
      </c>
    </row>
    <row r="19" spans="1:6" ht="31.5" customHeight="1" x14ac:dyDescent="0.25">
      <c r="A19" s="19" t="s">
        <v>23</v>
      </c>
      <c r="B19" s="20"/>
      <c r="C19" s="20"/>
      <c r="D19" s="20"/>
      <c r="E19" s="21"/>
      <c r="F19" s="2">
        <v>0</v>
      </c>
    </row>
    <row r="20" spans="1:6" x14ac:dyDescent="0.25">
      <c r="A20" s="22" t="s">
        <v>24</v>
      </c>
      <c r="B20" s="23"/>
      <c r="C20" s="23"/>
      <c r="D20" s="23"/>
      <c r="E20" s="24"/>
      <c r="F20" s="1">
        <v>274278.5</v>
      </c>
    </row>
    <row r="21" spans="1:6" ht="15.75" customHeight="1" x14ac:dyDescent="0.25">
      <c r="A21" s="25" t="s">
        <v>25</v>
      </c>
      <c r="B21" s="23"/>
      <c r="C21" s="23"/>
      <c r="D21" s="23"/>
      <c r="E21" s="24"/>
      <c r="F21" s="1">
        <f>F22+F23</f>
        <v>145604.4</v>
      </c>
    </row>
    <row r="22" spans="1:6" ht="15.75" customHeight="1" x14ac:dyDescent="0.25">
      <c r="A22" s="25" t="s">
        <v>26</v>
      </c>
      <c r="B22" s="23"/>
      <c r="C22" s="23"/>
      <c r="D22" s="23"/>
      <c r="E22" s="24"/>
      <c r="F22" s="1">
        <v>139644.79999999999</v>
      </c>
    </row>
    <row r="23" spans="1:6" ht="15.75" customHeight="1" x14ac:dyDescent="0.25">
      <c r="A23" s="25" t="s">
        <v>27</v>
      </c>
      <c r="B23" s="23"/>
      <c r="C23" s="23"/>
      <c r="D23" s="23"/>
      <c r="E23" s="24"/>
      <c r="F23" s="1">
        <v>5959.6</v>
      </c>
    </row>
    <row r="24" spans="1:6" ht="15.75" customHeight="1" x14ac:dyDescent="0.25">
      <c r="A24" s="25" t="s">
        <v>28</v>
      </c>
      <c r="B24" s="23"/>
      <c r="C24" s="23"/>
      <c r="D24" s="23"/>
      <c r="E24" s="24"/>
      <c r="F24" s="1">
        <f>F11+F12-F21</f>
        <v>7283233.6999999993</v>
      </c>
    </row>
    <row r="25" spans="1:6" ht="15.75" customHeight="1" x14ac:dyDescent="0.25">
      <c r="A25" s="25" t="s">
        <v>29</v>
      </c>
      <c r="B25" s="23"/>
      <c r="C25" s="23"/>
      <c r="D25" s="23"/>
      <c r="E25" s="24"/>
      <c r="F25" s="1">
        <v>0</v>
      </c>
    </row>
    <row r="26" spans="1:6" x14ac:dyDescent="0.25">
      <c r="A26" s="16" t="s">
        <v>30</v>
      </c>
      <c r="B26" s="16"/>
      <c r="C26" s="16"/>
      <c r="D26" s="16"/>
      <c r="E26" s="16"/>
      <c r="F26" s="16"/>
    </row>
    <row r="27" spans="1:6" ht="63" customHeight="1" x14ac:dyDescent="0.25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 x14ac:dyDescent="0.2">
      <c r="A28" s="14" t="s">
        <v>37</v>
      </c>
      <c r="B28" s="15" t="s">
        <v>38</v>
      </c>
      <c r="C28" s="15" t="s">
        <v>38</v>
      </c>
      <c r="D28" s="15" t="s">
        <v>38</v>
      </c>
      <c r="E28" s="1">
        <v>139644.79999999999</v>
      </c>
      <c r="F28" s="1">
        <v>466727.5</v>
      </c>
    </row>
    <row r="29" spans="1:6" s="13" customFormat="1" ht="14.25" x14ac:dyDescent="0.2">
      <c r="A29" s="14" t="s">
        <v>39</v>
      </c>
      <c r="B29" s="15" t="s">
        <v>38</v>
      </c>
      <c r="C29" s="15" t="s">
        <v>38</v>
      </c>
      <c r="D29" s="15" t="s">
        <v>38</v>
      </c>
      <c r="E29" s="1">
        <v>139644.79999999999</v>
      </c>
      <c r="F29" s="1">
        <v>466727.5</v>
      </c>
    </row>
    <row r="30" spans="1:6" s="13" customFormat="1" ht="14.25" x14ac:dyDescent="0.2">
      <c r="A30" s="14" t="s">
        <v>40</v>
      </c>
      <c r="B30" s="15" t="s">
        <v>41</v>
      </c>
      <c r="C30" s="15" t="s">
        <v>38</v>
      </c>
      <c r="D30" s="15" t="s">
        <v>38</v>
      </c>
      <c r="E30" s="1">
        <v>40388</v>
      </c>
      <c r="F30" s="1">
        <v>561.6</v>
      </c>
    </row>
    <row r="31" spans="1:6" s="13" customFormat="1" ht="14.25" x14ac:dyDescent="0.2">
      <c r="A31" s="14" t="s">
        <v>42</v>
      </c>
      <c r="B31" s="15" t="s">
        <v>41</v>
      </c>
      <c r="C31" s="15" t="s">
        <v>43</v>
      </c>
      <c r="D31" s="15" t="s">
        <v>38</v>
      </c>
      <c r="E31" s="1">
        <v>24948</v>
      </c>
      <c r="F31" s="1">
        <v>0</v>
      </c>
    </row>
    <row r="32" spans="1:6" s="13" customFormat="1" ht="14.25" x14ac:dyDescent="0.2">
      <c r="A32" s="14" t="s">
        <v>44</v>
      </c>
      <c r="B32" s="15" t="s">
        <v>41</v>
      </c>
      <c r="C32" s="15" t="s">
        <v>41</v>
      </c>
      <c r="D32" s="15" t="s">
        <v>38</v>
      </c>
      <c r="E32" s="1">
        <v>24948</v>
      </c>
      <c r="F32" s="1">
        <v>0</v>
      </c>
    </row>
    <row r="33" spans="1:6" x14ac:dyDescent="0.25">
      <c r="A33" s="12" t="s">
        <v>45</v>
      </c>
      <c r="B33" s="6" t="s">
        <v>41</v>
      </c>
      <c r="C33" s="6" t="s">
        <v>41</v>
      </c>
      <c r="D33" s="6" t="s">
        <v>46</v>
      </c>
      <c r="E33" s="2">
        <v>24948</v>
      </c>
      <c r="F33" s="2">
        <v>0</v>
      </c>
    </row>
    <row r="34" spans="1:6" s="13" customFormat="1" ht="25.5" x14ac:dyDescent="0.2">
      <c r="A34" s="14" t="s">
        <v>47</v>
      </c>
      <c r="B34" s="15" t="s">
        <v>41</v>
      </c>
      <c r="C34" s="15" t="s">
        <v>48</v>
      </c>
      <c r="D34" s="15" t="s">
        <v>38</v>
      </c>
      <c r="E34" s="1">
        <v>1001.2</v>
      </c>
      <c r="F34" s="1">
        <v>405</v>
      </c>
    </row>
    <row r="35" spans="1:6" s="13" customFormat="1" ht="14.25" x14ac:dyDescent="0.2">
      <c r="A35" s="14" t="s">
        <v>49</v>
      </c>
      <c r="B35" s="15" t="s">
        <v>41</v>
      </c>
      <c r="C35" s="15" t="s">
        <v>50</v>
      </c>
      <c r="D35" s="15" t="s">
        <v>38</v>
      </c>
      <c r="E35" s="1">
        <v>1001.2</v>
      </c>
      <c r="F35" s="1">
        <v>405</v>
      </c>
    </row>
    <row r="36" spans="1:6" s="13" customFormat="1" ht="14.25" x14ac:dyDescent="0.2">
      <c r="A36" s="14" t="s">
        <v>51</v>
      </c>
      <c r="B36" s="15" t="s">
        <v>41</v>
      </c>
      <c r="C36" s="15" t="s">
        <v>50</v>
      </c>
      <c r="D36" s="15" t="s">
        <v>46</v>
      </c>
      <c r="E36" s="1">
        <v>405</v>
      </c>
      <c r="F36" s="1">
        <v>405</v>
      </c>
    </row>
    <row r="37" spans="1:6" x14ac:dyDescent="0.25">
      <c r="A37" s="12" t="s">
        <v>52</v>
      </c>
      <c r="B37" s="6" t="s">
        <v>41</v>
      </c>
      <c r="C37" s="6" t="s">
        <v>50</v>
      </c>
      <c r="D37" s="6" t="s">
        <v>53</v>
      </c>
      <c r="E37" s="2">
        <v>405</v>
      </c>
      <c r="F37" s="2">
        <v>405</v>
      </c>
    </row>
    <row r="38" spans="1:6" x14ac:dyDescent="0.25">
      <c r="A38" s="12" t="s">
        <v>54</v>
      </c>
      <c r="B38" s="6" t="s">
        <v>41</v>
      </c>
      <c r="C38" s="6" t="s">
        <v>50</v>
      </c>
      <c r="D38" s="6" t="s">
        <v>55</v>
      </c>
      <c r="E38" s="2">
        <v>596.20000000000005</v>
      </c>
      <c r="F38" s="2">
        <v>0</v>
      </c>
    </row>
    <row r="39" spans="1:6" s="13" customFormat="1" ht="14.25" x14ac:dyDescent="0.2">
      <c r="A39" s="14" t="s">
        <v>56</v>
      </c>
      <c r="B39" s="15" t="s">
        <v>41</v>
      </c>
      <c r="C39" s="15" t="s">
        <v>57</v>
      </c>
      <c r="D39" s="15" t="s">
        <v>38</v>
      </c>
      <c r="E39" s="1">
        <v>14438.8</v>
      </c>
      <c r="F39" s="1">
        <v>156.6</v>
      </c>
    </row>
    <row r="40" spans="1:6" s="13" customFormat="1" ht="25.5" x14ac:dyDescent="0.2">
      <c r="A40" s="14" t="s">
        <v>58</v>
      </c>
      <c r="B40" s="15" t="s">
        <v>41</v>
      </c>
      <c r="C40" s="15" t="s">
        <v>59</v>
      </c>
      <c r="D40" s="15" t="s">
        <v>38</v>
      </c>
      <c r="E40" s="1">
        <v>129.6</v>
      </c>
      <c r="F40" s="1">
        <v>129.6</v>
      </c>
    </row>
    <row r="41" spans="1:6" x14ac:dyDescent="0.25">
      <c r="A41" s="12" t="s">
        <v>60</v>
      </c>
      <c r="B41" s="6" t="s">
        <v>41</v>
      </c>
      <c r="C41" s="6" t="s">
        <v>59</v>
      </c>
      <c r="D41" s="6" t="s">
        <v>46</v>
      </c>
      <c r="E41" s="2">
        <v>129.6</v>
      </c>
      <c r="F41" s="2">
        <v>129.6</v>
      </c>
    </row>
    <row r="42" spans="1:6" s="13" customFormat="1" ht="14.25" x14ac:dyDescent="0.2">
      <c r="A42" s="14" t="s">
        <v>61</v>
      </c>
      <c r="B42" s="15" t="s">
        <v>41</v>
      </c>
      <c r="C42" s="15" t="s">
        <v>62</v>
      </c>
      <c r="D42" s="15" t="s">
        <v>38</v>
      </c>
      <c r="E42" s="1">
        <v>14309.2</v>
      </c>
      <c r="F42" s="1">
        <v>27</v>
      </c>
    </row>
    <row r="43" spans="1:6" x14ac:dyDescent="0.25">
      <c r="A43" s="12" t="s">
        <v>61</v>
      </c>
      <c r="B43" s="6" t="s">
        <v>41</v>
      </c>
      <c r="C43" s="6" t="s">
        <v>62</v>
      </c>
      <c r="D43" s="6" t="s">
        <v>63</v>
      </c>
      <c r="E43" s="2">
        <v>14309.2</v>
      </c>
      <c r="F43" s="2">
        <v>27</v>
      </c>
    </row>
    <row r="44" spans="1:6" s="13" customFormat="1" ht="14.25" x14ac:dyDescent="0.2">
      <c r="A44" s="14" t="s">
        <v>64</v>
      </c>
      <c r="B44" s="15" t="s">
        <v>65</v>
      </c>
      <c r="C44" s="15" t="s">
        <v>38</v>
      </c>
      <c r="D44" s="15" t="s">
        <v>38</v>
      </c>
      <c r="E44" s="1">
        <v>2985</v>
      </c>
      <c r="F44" s="1">
        <v>451062.8</v>
      </c>
    </row>
    <row r="45" spans="1:6" s="13" customFormat="1" ht="14.25" x14ac:dyDescent="0.2">
      <c r="A45" s="14" t="s">
        <v>66</v>
      </c>
      <c r="B45" s="15" t="s">
        <v>65</v>
      </c>
      <c r="C45" s="15" t="s">
        <v>48</v>
      </c>
      <c r="D45" s="15" t="s">
        <v>38</v>
      </c>
      <c r="E45" s="1">
        <v>2985</v>
      </c>
      <c r="F45" s="1">
        <v>451062.8</v>
      </c>
    </row>
    <row r="46" spans="1:6" s="13" customFormat="1" ht="14.25" x14ac:dyDescent="0.2">
      <c r="A46" s="14" t="s">
        <v>44</v>
      </c>
      <c r="B46" s="15" t="s">
        <v>65</v>
      </c>
      <c r="C46" s="15" t="s">
        <v>50</v>
      </c>
      <c r="D46" s="15" t="s">
        <v>38</v>
      </c>
      <c r="E46" s="1">
        <v>0</v>
      </c>
      <c r="F46" s="1">
        <v>339232.6</v>
      </c>
    </row>
    <row r="47" spans="1:6" x14ac:dyDescent="0.25">
      <c r="A47" s="12" t="s">
        <v>67</v>
      </c>
      <c r="B47" s="6" t="s">
        <v>65</v>
      </c>
      <c r="C47" s="6" t="s">
        <v>50</v>
      </c>
      <c r="D47" s="6" t="s">
        <v>46</v>
      </c>
      <c r="E47" s="2">
        <v>0</v>
      </c>
      <c r="F47" s="2">
        <v>339232.6</v>
      </c>
    </row>
    <row r="48" spans="1:6" s="13" customFormat="1" ht="14.25" x14ac:dyDescent="0.2">
      <c r="A48" s="14" t="s">
        <v>68</v>
      </c>
      <c r="B48" s="15" t="s">
        <v>65</v>
      </c>
      <c r="C48" s="15" t="s">
        <v>69</v>
      </c>
      <c r="D48" s="15" t="s">
        <v>38</v>
      </c>
      <c r="E48" s="1">
        <v>2985</v>
      </c>
      <c r="F48" s="1">
        <v>111656.6</v>
      </c>
    </row>
    <row r="49" spans="1:6" x14ac:dyDescent="0.25">
      <c r="A49" s="12" t="s">
        <v>70</v>
      </c>
      <c r="B49" s="6" t="s">
        <v>65</v>
      </c>
      <c r="C49" s="6" t="s">
        <v>69</v>
      </c>
      <c r="D49" s="6" t="s">
        <v>46</v>
      </c>
      <c r="E49" s="2">
        <v>0</v>
      </c>
      <c r="F49" s="2">
        <v>26107.4</v>
      </c>
    </row>
    <row r="50" spans="1:6" s="13" customFormat="1" ht="14.25" x14ac:dyDescent="0.2">
      <c r="A50" s="14" t="s">
        <v>71</v>
      </c>
      <c r="B50" s="15" t="s">
        <v>65</v>
      </c>
      <c r="C50" s="15" t="s">
        <v>69</v>
      </c>
      <c r="D50" s="15" t="s">
        <v>72</v>
      </c>
      <c r="E50" s="1">
        <v>2985</v>
      </c>
      <c r="F50" s="1">
        <v>85549.2</v>
      </c>
    </row>
    <row r="51" spans="1:6" ht="38.25" x14ac:dyDescent="0.25">
      <c r="A51" s="12" t="s">
        <v>73</v>
      </c>
      <c r="B51" s="6" t="s">
        <v>65</v>
      </c>
      <c r="C51" s="6" t="s">
        <v>69</v>
      </c>
      <c r="D51" s="6" t="s">
        <v>74</v>
      </c>
      <c r="E51" s="2">
        <v>0</v>
      </c>
      <c r="F51" s="2">
        <v>85362.7</v>
      </c>
    </row>
    <row r="52" spans="1:6" x14ac:dyDescent="0.25">
      <c r="A52" s="12" t="s">
        <v>75</v>
      </c>
      <c r="B52" s="6" t="s">
        <v>65</v>
      </c>
      <c r="C52" s="6" t="s">
        <v>69</v>
      </c>
      <c r="D52" s="6" t="s">
        <v>63</v>
      </c>
      <c r="E52" s="2">
        <v>2985</v>
      </c>
      <c r="F52" s="2">
        <v>186.6</v>
      </c>
    </row>
    <row r="53" spans="1:6" s="13" customFormat="1" ht="25.5" x14ac:dyDescent="0.2">
      <c r="A53" s="14" t="s">
        <v>76</v>
      </c>
      <c r="B53" s="15" t="s">
        <v>65</v>
      </c>
      <c r="C53" s="15" t="s">
        <v>77</v>
      </c>
      <c r="D53" s="15" t="s">
        <v>38</v>
      </c>
      <c r="E53" s="1">
        <v>0</v>
      </c>
      <c r="F53" s="1">
        <v>173.6</v>
      </c>
    </row>
    <row r="54" spans="1:6" s="13" customFormat="1" ht="14.25" x14ac:dyDescent="0.2">
      <c r="A54" s="14" t="s">
        <v>78</v>
      </c>
      <c r="B54" s="15" t="s">
        <v>79</v>
      </c>
      <c r="C54" s="15" t="s">
        <v>38</v>
      </c>
      <c r="D54" s="15" t="s">
        <v>38</v>
      </c>
      <c r="E54" s="1">
        <v>96271.8</v>
      </c>
      <c r="F54" s="1">
        <v>15103.2</v>
      </c>
    </row>
    <row r="55" spans="1:6" s="13" customFormat="1" ht="14.25" x14ac:dyDescent="0.2">
      <c r="A55" s="14" t="s">
        <v>80</v>
      </c>
      <c r="B55" s="15" t="s">
        <v>79</v>
      </c>
      <c r="C55" s="15" t="s">
        <v>81</v>
      </c>
      <c r="D55" s="15" t="s">
        <v>38</v>
      </c>
      <c r="E55" s="1">
        <v>96271.8</v>
      </c>
      <c r="F55" s="1">
        <v>15103.2</v>
      </c>
    </row>
    <row r="56" spans="1:6" s="13" customFormat="1" ht="14.25" x14ac:dyDescent="0.2">
      <c r="A56" s="14" t="s">
        <v>82</v>
      </c>
      <c r="B56" s="15" t="s">
        <v>79</v>
      </c>
      <c r="C56" s="15" t="s">
        <v>83</v>
      </c>
      <c r="D56" s="15" t="s">
        <v>38</v>
      </c>
      <c r="E56" s="1">
        <v>96271.8</v>
      </c>
      <c r="F56" s="1">
        <v>15103.2</v>
      </c>
    </row>
    <row r="57" spans="1:6" s="13" customFormat="1" ht="14.25" x14ac:dyDescent="0.2">
      <c r="A57" s="14" t="s">
        <v>80</v>
      </c>
      <c r="B57" s="15" t="s">
        <v>79</v>
      </c>
      <c r="C57" s="15" t="s">
        <v>83</v>
      </c>
      <c r="D57" s="15" t="s">
        <v>46</v>
      </c>
      <c r="E57" s="1">
        <v>96271.8</v>
      </c>
      <c r="F57" s="1">
        <v>15103.2</v>
      </c>
    </row>
    <row r="58" spans="1:6" x14ac:dyDescent="0.25">
      <c r="A58" s="12" t="s">
        <v>84</v>
      </c>
      <c r="B58" s="6" t="s">
        <v>79</v>
      </c>
      <c r="C58" s="6" t="s">
        <v>83</v>
      </c>
      <c r="D58" s="6" t="s">
        <v>85</v>
      </c>
      <c r="E58" s="2">
        <v>95271.8</v>
      </c>
      <c r="F58" s="2">
        <v>14621.5</v>
      </c>
    </row>
    <row r="59" spans="1:6" ht="25.5" x14ac:dyDescent="0.25">
      <c r="A59" s="12" t="s">
        <v>86</v>
      </c>
      <c r="B59" s="6" t="s">
        <v>65</v>
      </c>
      <c r="C59" s="6" t="s">
        <v>77</v>
      </c>
      <c r="D59" s="6" t="s">
        <v>72</v>
      </c>
      <c r="E59" s="2">
        <v>0</v>
      </c>
      <c r="F59" s="2">
        <v>173.6</v>
      </c>
    </row>
    <row r="60" spans="1:6" ht="25.5" x14ac:dyDescent="0.25">
      <c r="A60" s="12" t="s">
        <v>87</v>
      </c>
      <c r="B60" s="6" t="s">
        <v>79</v>
      </c>
      <c r="C60" s="6" t="s">
        <v>83</v>
      </c>
      <c r="D60" s="6" t="s">
        <v>88</v>
      </c>
      <c r="E60" s="2">
        <v>1000</v>
      </c>
      <c r="F60" s="2">
        <v>481.7</v>
      </c>
    </row>
    <row r="61" spans="1:6" x14ac:dyDescent="0.25">
      <c r="E61" s="10"/>
    </row>
    <row r="63" spans="1:6" x14ac:dyDescent="0.25">
      <c r="A63" s="9" t="s">
        <v>89</v>
      </c>
      <c r="E63" s="17" t="s">
        <v>90</v>
      </c>
      <c r="F63" s="17"/>
    </row>
    <row r="65" spans="1:6" x14ac:dyDescent="0.25">
      <c r="A65" s="9" t="s">
        <v>91</v>
      </c>
      <c r="E65" s="18" t="s">
        <v>92</v>
      </c>
      <c r="F65" s="18"/>
    </row>
  </sheetData>
  <mergeCells count="27"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  <mergeCell ref="A14:E14"/>
    <mergeCell ref="A15:E15"/>
    <mergeCell ref="A16:E16"/>
    <mergeCell ref="A17:E17"/>
    <mergeCell ref="A19:E19"/>
    <mergeCell ref="A26:F26"/>
    <mergeCell ref="E63:F63"/>
    <mergeCell ref="E65:F65"/>
    <mergeCell ref="A18:E18"/>
    <mergeCell ref="A20:E20"/>
    <mergeCell ref="A21:E21"/>
    <mergeCell ref="A22:E22"/>
    <mergeCell ref="A23:E23"/>
    <mergeCell ref="A24:E24"/>
    <mergeCell ref="A25:E25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76869-9D42-499D-9FB0-0C355E4C1321}">
  <sheetPr>
    <pageSetUpPr fitToPage="1"/>
  </sheetPr>
  <dimension ref="A1:F39"/>
  <sheetViews>
    <sheetView workbookViewId="0">
      <selection activeCell="J19" sqref="J19"/>
    </sheetView>
  </sheetViews>
  <sheetFormatPr defaultColWidth="9.140625" defaultRowHeight="15" x14ac:dyDescent="0.25"/>
  <cols>
    <col min="1" max="1" width="42.42578125" style="38" customWidth="1"/>
    <col min="2" max="2" width="4.7109375" style="38" customWidth="1"/>
    <col min="3" max="3" width="5.7109375" style="38" customWidth="1"/>
    <col min="4" max="4" width="6.140625" style="38" customWidth="1"/>
    <col min="5" max="6" width="21.28515625" style="38" customWidth="1"/>
    <col min="7" max="7" width="9.140625" style="38" customWidth="1"/>
    <col min="8" max="16384" width="9.140625" style="38"/>
  </cols>
  <sheetData>
    <row r="1" spans="1:6" ht="54.75" customHeight="1" x14ac:dyDescent="0.25">
      <c r="C1" s="74" t="s">
        <v>0</v>
      </c>
      <c r="D1" s="74"/>
      <c r="E1" s="74"/>
      <c r="F1" s="74"/>
    </row>
    <row r="2" spans="1:6" ht="36.75" customHeight="1" x14ac:dyDescent="0.25">
      <c r="A2" s="73" t="s">
        <v>1</v>
      </c>
      <c r="B2" s="73"/>
      <c r="C2" s="73"/>
      <c r="D2" s="73"/>
      <c r="E2" s="73"/>
      <c r="F2" s="73"/>
    </row>
    <row r="3" spans="1:6" x14ac:dyDescent="0.25">
      <c r="A3" s="72" t="s">
        <v>2</v>
      </c>
      <c r="B3" s="72"/>
      <c r="C3" s="72"/>
      <c r="D3" s="72"/>
      <c r="E3" s="72"/>
      <c r="F3" s="72"/>
    </row>
    <row r="5" spans="1:6" x14ac:dyDescent="0.25">
      <c r="A5" s="70" t="s">
        <v>3</v>
      </c>
      <c r="B5" s="71" t="s">
        <v>4</v>
      </c>
      <c r="C5" s="71"/>
      <c r="D5" s="71"/>
      <c r="E5" s="71"/>
      <c r="F5" s="71"/>
    </row>
    <row r="6" spans="1:6" x14ac:dyDescent="0.25">
      <c r="A6" s="70" t="s">
        <v>5</v>
      </c>
      <c r="B6" s="69" t="s">
        <v>6</v>
      </c>
      <c r="C6" s="69"/>
      <c r="D6" s="69"/>
      <c r="E6" s="69"/>
      <c r="F6" s="69"/>
    </row>
    <row r="7" spans="1:6" x14ac:dyDescent="0.25">
      <c r="A7" s="70" t="s">
        <v>7</v>
      </c>
      <c r="B7" s="69" t="s">
        <v>8</v>
      </c>
      <c r="C7" s="69"/>
      <c r="D7" s="69"/>
      <c r="E7" s="69"/>
      <c r="F7" s="69"/>
    </row>
    <row r="8" spans="1:6" x14ac:dyDescent="0.25">
      <c r="A8" s="70" t="s">
        <v>9</v>
      </c>
      <c r="B8" s="69" t="s">
        <v>10</v>
      </c>
      <c r="C8" s="69"/>
      <c r="D8" s="69"/>
      <c r="E8" s="69"/>
      <c r="F8" s="69"/>
    </row>
    <row r="9" spans="1:6" x14ac:dyDescent="0.25">
      <c r="A9" s="68" t="s">
        <v>11</v>
      </c>
      <c r="B9" s="67" t="s">
        <v>93</v>
      </c>
      <c r="C9" s="67"/>
      <c r="D9" s="67"/>
      <c r="E9" s="67"/>
      <c r="F9" s="67"/>
    </row>
    <row r="10" spans="1:6" ht="15.75" customHeight="1" x14ac:dyDescent="0.25">
      <c r="A10" s="66" t="s">
        <v>13</v>
      </c>
      <c r="B10" s="65"/>
      <c r="C10" s="65"/>
      <c r="D10" s="65"/>
      <c r="E10" s="64"/>
      <c r="F10" s="63" t="s">
        <v>14</v>
      </c>
    </row>
    <row r="11" spans="1:6" ht="15.75" customHeight="1" x14ac:dyDescent="0.25">
      <c r="A11" s="62" t="s">
        <v>15</v>
      </c>
      <c r="B11" s="61"/>
      <c r="C11" s="61"/>
      <c r="D11" s="61"/>
      <c r="E11" s="60"/>
      <c r="F11" s="46">
        <v>34285.1</v>
      </c>
    </row>
    <row r="12" spans="1:6" ht="15.75" customHeight="1" x14ac:dyDescent="0.25">
      <c r="A12" s="55" t="s">
        <v>16</v>
      </c>
      <c r="B12" s="54"/>
      <c r="C12" s="54"/>
      <c r="D12" s="54"/>
      <c r="E12" s="53"/>
      <c r="F12" s="46">
        <f>F13+F20</f>
        <v>0</v>
      </c>
    </row>
    <row r="13" spans="1:6" ht="15.75" customHeight="1" x14ac:dyDescent="0.25">
      <c r="A13" s="56" t="s">
        <v>17</v>
      </c>
      <c r="B13" s="54"/>
      <c r="C13" s="54"/>
      <c r="D13" s="54"/>
      <c r="E13" s="53"/>
      <c r="F13" s="46">
        <f>SUM(F15:F19)</f>
        <v>0</v>
      </c>
    </row>
    <row r="14" spans="1:6" ht="15.75" customHeight="1" x14ac:dyDescent="0.25">
      <c r="A14" s="59" t="s">
        <v>18</v>
      </c>
      <c r="B14" s="58"/>
      <c r="C14" s="58"/>
      <c r="D14" s="58"/>
      <c r="E14" s="57"/>
      <c r="F14" s="46"/>
    </row>
    <row r="15" spans="1:6" ht="15.75" customHeight="1" x14ac:dyDescent="0.25">
      <c r="A15" s="59" t="s">
        <v>19</v>
      </c>
      <c r="B15" s="58"/>
      <c r="C15" s="58"/>
      <c r="D15" s="58"/>
      <c r="E15" s="57"/>
      <c r="F15" s="42">
        <v>0</v>
      </c>
    </row>
    <row r="16" spans="1:6" ht="33.75" customHeight="1" x14ac:dyDescent="0.25">
      <c r="A16" s="59" t="s">
        <v>20</v>
      </c>
      <c r="B16" s="58"/>
      <c r="C16" s="58"/>
      <c r="D16" s="58"/>
      <c r="E16" s="57"/>
      <c r="F16" s="42">
        <v>0</v>
      </c>
    </row>
    <row r="17" spans="1:6" ht="33" customHeight="1" x14ac:dyDescent="0.25">
      <c r="A17" s="59" t="s">
        <v>21</v>
      </c>
      <c r="B17" s="58"/>
      <c r="C17" s="58"/>
      <c r="D17" s="58"/>
      <c r="E17" s="57"/>
      <c r="F17" s="42">
        <v>0</v>
      </c>
    </row>
    <row r="18" spans="1:6" x14ac:dyDescent="0.25">
      <c r="A18" s="59" t="s">
        <v>22</v>
      </c>
      <c r="B18" s="58"/>
      <c r="C18" s="58"/>
      <c r="D18" s="58"/>
      <c r="E18" s="57"/>
      <c r="F18" s="42">
        <v>0</v>
      </c>
    </row>
    <row r="19" spans="1:6" ht="31.5" customHeight="1" x14ac:dyDescent="0.25">
      <c r="A19" s="59" t="s">
        <v>23</v>
      </c>
      <c r="B19" s="58"/>
      <c r="C19" s="58"/>
      <c r="D19" s="58"/>
      <c r="E19" s="57"/>
      <c r="F19" s="42">
        <v>0</v>
      </c>
    </row>
    <row r="20" spans="1:6" x14ac:dyDescent="0.25">
      <c r="A20" s="56" t="s">
        <v>24</v>
      </c>
      <c r="B20" s="54"/>
      <c r="C20" s="54"/>
      <c r="D20" s="54"/>
      <c r="E20" s="53"/>
      <c r="F20" s="46">
        <v>0</v>
      </c>
    </row>
    <row r="21" spans="1:6" ht="15.75" customHeight="1" x14ac:dyDescent="0.25">
      <c r="A21" s="55" t="s">
        <v>25</v>
      </c>
      <c r="B21" s="54"/>
      <c r="C21" s="54"/>
      <c r="D21" s="54"/>
      <c r="E21" s="53"/>
      <c r="F21" s="46">
        <f>F22+F23</f>
        <v>34285.1</v>
      </c>
    </row>
    <row r="22" spans="1:6" ht="15.75" customHeight="1" x14ac:dyDescent="0.25">
      <c r="A22" s="55" t="s">
        <v>26</v>
      </c>
      <c r="B22" s="54"/>
      <c r="C22" s="54"/>
      <c r="D22" s="54"/>
      <c r="E22" s="53"/>
      <c r="F22" s="46">
        <v>0</v>
      </c>
    </row>
    <row r="23" spans="1:6" ht="15.75" customHeight="1" x14ac:dyDescent="0.25">
      <c r="A23" s="55" t="s">
        <v>27</v>
      </c>
      <c r="B23" s="54"/>
      <c r="C23" s="54"/>
      <c r="D23" s="54"/>
      <c r="E23" s="53"/>
      <c r="F23" s="46">
        <v>34285.1</v>
      </c>
    </row>
    <row r="24" spans="1:6" ht="15.75" customHeight="1" x14ac:dyDescent="0.25">
      <c r="A24" s="55" t="s">
        <v>28</v>
      </c>
      <c r="B24" s="54"/>
      <c r="C24" s="54"/>
      <c r="D24" s="54"/>
      <c r="E24" s="53"/>
      <c r="F24" s="46">
        <f>F11+F12-F21</f>
        <v>0</v>
      </c>
    </row>
    <row r="25" spans="1:6" ht="15.75" customHeight="1" x14ac:dyDescent="0.25">
      <c r="A25" s="55" t="s">
        <v>29</v>
      </c>
      <c r="B25" s="54"/>
      <c r="C25" s="54"/>
      <c r="D25" s="54"/>
      <c r="E25" s="53"/>
      <c r="F25" s="46">
        <v>0</v>
      </c>
    </row>
    <row r="26" spans="1:6" x14ac:dyDescent="0.25">
      <c r="A26" s="52" t="s">
        <v>30</v>
      </c>
      <c r="B26" s="52"/>
      <c r="C26" s="52"/>
      <c r="D26" s="52"/>
      <c r="E26" s="52"/>
      <c r="F26" s="52"/>
    </row>
    <row r="27" spans="1:6" ht="63" customHeight="1" x14ac:dyDescent="0.25">
      <c r="A27" s="51" t="s">
        <v>31</v>
      </c>
      <c r="B27" s="50" t="s">
        <v>32</v>
      </c>
      <c r="C27" s="50" t="s">
        <v>33</v>
      </c>
      <c r="D27" s="50" t="s">
        <v>34</v>
      </c>
      <c r="E27" s="49" t="s">
        <v>35</v>
      </c>
      <c r="F27" s="49" t="s">
        <v>36</v>
      </c>
    </row>
    <row r="28" spans="1:6" s="45" customFormat="1" ht="14.25" x14ac:dyDescent="0.2">
      <c r="A28" s="48" t="s">
        <v>37</v>
      </c>
      <c r="B28" s="47" t="s">
        <v>38</v>
      </c>
      <c r="C28" s="47" t="s">
        <v>38</v>
      </c>
      <c r="D28" s="47" t="s">
        <v>38</v>
      </c>
      <c r="E28" s="46">
        <v>0</v>
      </c>
      <c r="F28" s="46">
        <v>0</v>
      </c>
    </row>
    <row r="29" spans="1:6" s="45" customFormat="1" ht="14.25" x14ac:dyDescent="0.2">
      <c r="A29" s="48" t="s">
        <v>39</v>
      </c>
      <c r="B29" s="47" t="s">
        <v>38</v>
      </c>
      <c r="C29" s="47" t="s">
        <v>38</v>
      </c>
      <c r="D29" s="47" t="s">
        <v>38</v>
      </c>
      <c r="E29" s="46">
        <v>0</v>
      </c>
      <c r="F29" s="46">
        <v>0</v>
      </c>
    </row>
    <row r="30" spans="1:6" s="45" customFormat="1" ht="14.25" x14ac:dyDescent="0.2">
      <c r="A30" s="48" t="s">
        <v>78</v>
      </c>
      <c r="B30" s="47" t="s">
        <v>79</v>
      </c>
      <c r="C30" s="47" t="s">
        <v>38</v>
      </c>
      <c r="D30" s="47" t="s">
        <v>38</v>
      </c>
      <c r="E30" s="46">
        <v>0</v>
      </c>
      <c r="F30" s="46">
        <v>0</v>
      </c>
    </row>
    <row r="31" spans="1:6" s="45" customFormat="1" ht="14.25" x14ac:dyDescent="0.2">
      <c r="A31" s="48" t="s">
        <v>80</v>
      </c>
      <c r="B31" s="47" t="s">
        <v>79</v>
      </c>
      <c r="C31" s="47" t="s">
        <v>81</v>
      </c>
      <c r="D31" s="47" t="s">
        <v>38</v>
      </c>
      <c r="E31" s="46">
        <v>0</v>
      </c>
      <c r="F31" s="46">
        <v>0</v>
      </c>
    </row>
    <row r="32" spans="1:6" s="45" customFormat="1" ht="14.25" x14ac:dyDescent="0.2">
      <c r="A32" s="48" t="s">
        <v>82</v>
      </c>
      <c r="B32" s="47" t="s">
        <v>79</v>
      </c>
      <c r="C32" s="47" t="s">
        <v>83</v>
      </c>
      <c r="D32" s="47" t="s">
        <v>38</v>
      </c>
      <c r="E32" s="46">
        <v>0</v>
      </c>
      <c r="F32" s="46">
        <v>0</v>
      </c>
    </row>
    <row r="33" spans="1:6" s="45" customFormat="1" ht="14.25" x14ac:dyDescent="0.2">
      <c r="A33" s="48" t="s">
        <v>80</v>
      </c>
      <c r="B33" s="47" t="s">
        <v>79</v>
      </c>
      <c r="C33" s="47" t="s">
        <v>83</v>
      </c>
      <c r="D33" s="47" t="s">
        <v>46</v>
      </c>
      <c r="E33" s="46">
        <v>0</v>
      </c>
      <c r="F33" s="46">
        <v>0</v>
      </c>
    </row>
    <row r="34" spans="1:6" x14ac:dyDescent="0.25">
      <c r="A34" s="44" t="s">
        <v>84</v>
      </c>
      <c r="B34" s="43" t="s">
        <v>79</v>
      </c>
      <c r="C34" s="43" t="s">
        <v>83</v>
      </c>
      <c r="D34" s="43" t="s">
        <v>85</v>
      </c>
      <c r="E34" s="42">
        <v>0</v>
      </c>
      <c r="F34" s="42">
        <v>0</v>
      </c>
    </row>
    <row r="35" spans="1:6" x14ac:dyDescent="0.25">
      <c r="E35" s="41"/>
    </row>
    <row r="37" spans="1:6" x14ac:dyDescent="0.25">
      <c r="A37" s="38" t="s">
        <v>89</v>
      </c>
      <c r="E37" s="40" t="s">
        <v>90</v>
      </c>
      <c r="F37" s="40"/>
    </row>
    <row r="39" spans="1:6" x14ac:dyDescent="0.25">
      <c r="A39" s="38" t="s">
        <v>91</v>
      </c>
      <c r="E39" s="39" t="s">
        <v>92</v>
      </c>
      <c r="F39" s="39"/>
    </row>
  </sheetData>
  <mergeCells count="27">
    <mergeCell ref="A25:E25"/>
    <mergeCell ref="A19:E19"/>
    <mergeCell ref="A26:F26"/>
    <mergeCell ref="E37:F37"/>
    <mergeCell ref="E39:F39"/>
    <mergeCell ref="A18:E18"/>
    <mergeCell ref="A20:E20"/>
    <mergeCell ref="A21:E21"/>
    <mergeCell ref="A22:E22"/>
    <mergeCell ref="A23:E23"/>
    <mergeCell ref="A24:E24"/>
    <mergeCell ref="A11:E11"/>
    <mergeCell ref="A12:E12"/>
    <mergeCell ref="A14:E14"/>
    <mergeCell ref="A15:E15"/>
    <mergeCell ref="A16:E16"/>
    <mergeCell ref="A17:E17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6D328-0906-4AEB-8F16-8B2F78BAFF06}">
  <sheetPr>
    <pageSetUpPr fitToPage="1"/>
  </sheetPr>
  <dimension ref="A1:F42"/>
  <sheetViews>
    <sheetView tabSelected="1" workbookViewId="0">
      <selection activeCell="P6" sqref="P6"/>
    </sheetView>
  </sheetViews>
  <sheetFormatPr defaultColWidth="9.140625" defaultRowHeight="15" x14ac:dyDescent="0.25"/>
  <cols>
    <col min="1" max="1" width="42.42578125" style="38" customWidth="1"/>
    <col min="2" max="2" width="4.7109375" style="38" customWidth="1"/>
    <col min="3" max="3" width="5.7109375" style="38" customWidth="1"/>
    <col min="4" max="4" width="6.140625" style="38" customWidth="1"/>
    <col min="5" max="5" width="21.28515625" style="38" customWidth="1"/>
    <col min="6" max="6" width="22.7109375" style="38" customWidth="1"/>
    <col min="7" max="7" width="9.140625" style="38" customWidth="1"/>
    <col min="8" max="16384" width="9.140625" style="38"/>
  </cols>
  <sheetData>
    <row r="1" spans="1:6" ht="74.25" customHeight="1" x14ac:dyDescent="0.25">
      <c r="C1" s="74" t="s">
        <v>111</v>
      </c>
      <c r="D1" s="74"/>
      <c r="E1" s="74"/>
      <c r="F1" s="74"/>
    </row>
    <row r="2" spans="1:6" ht="36.75" customHeight="1" x14ac:dyDescent="0.25">
      <c r="A2" s="73" t="s">
        <v>110</v>
      </c>
      <c r="B2" s="73"/>
      <c r="C2" s="73"/>
      <c r="D2" s="73"/>
      <c r="E2" s="73"/>
      <c r="F2" s="73"/>
    </row>
    <row r="3" spans="1:6" x14ac:dyDescent="0.25">
      <c r="A3" s="72" t="s">
        <v>2</v>
      </c>
      <c r="B3" s="72"/>
      <c r="C3" s="72"/>
      <c r="D3" s="72"/>
      <c r="E3" s="72"/>
      <c r="F3" s="72"/>
    </row>
    <row r="5" spans="1:6" x14ac:dyDescent="0.25">
      <c r="A5" s="70" t="s">
        <v>3</v>
      </c>
      <c r="B5" s="71" t="s">
        <v>4</v>
      </c>
      <c r="C5" s="71"/>
      <c r="D5" s="71"/>
      <c r="E5" s="71"/>
      <c r="F5" s="71"/>
    </row>
    <row r="6" spans="1:6" x14ac:dyDescent="0.25">
      <c r="A6" s="70" t="s">
        <v>5</v>
      </c>
      <c r="B6" s="69" t="s">
        <v>6</v>
      </c>
      <c r="C6" s="69"/>
      <c r="D6" s="69"/>
      <c r="E6" s="69"/>
      <c r="F6" s="69"/>
    </row>
    <row r="7" spans="1:6" x14ac:dyDescent="0.25">
      <c r="A7" s="70" t="s">
        <v>7</v>
      </c>
      <c r="B7" s="69" t="s">
        <v>8</v>
      </c>
      <c r="C7" s="69"/>
      <c r="D7" s="69"/>
      <c r="E7" s="69"/>
      <c r="F7" s="69"/>
    </row>
    <row r="8" spans="1:6" x14ac:dyDescent="0.25">
      <c r="A8" s="70" t="s">
        <v>109</v>
      </c>
      <c r="B8" s="69" t="s">
        <v>108</v>
      </c>
      <c r="C8" s="69"/>
      <c r="D8" s="69"/>
      <c r="E8" s="69"/>
      <c r="F8" s="69"/>
    </row>
    <row r="9" spans="1:6" ht="36" customHeight="1" x14ac:dyDescent="0.25">
      <c r="A9" s="83" t="s">
        <v>107</v>
      </c>
      <c r="B9" s="83"/>
      <c r="C9" s="83"/>
      <c r="D9" s="83"/>
      <c r="E9" s="83"/>
      <c r="F9" s="83"/>
    </row>
    <row r="10" spans="1:6" ht="42.75" customHeight="1" x14ac:dyDescent="0.25">
      <c r="A10" s="66" t="s">
        <v>13</v>
      </c>
      <c r="B10" s="65"/>
      <c r="C10" s="65"/>
      <c r="D10" s="65"/>
      <c r="E10" s="64"/>
      <c r="F10" s="82" t="s">
        <v>106</v>
      </c>
    </row>
    <row r="11" spans="1:6" ht="15.75" customHeight="1" x14ac:dyDescent="0.25">
      <c r="A11" s="62" t="s">
        <v>15</v>
      </c>
      <c r="B11" s="61"/>
      <c r="C11" s="61"/>
      <c r="D11" s="61"/>
      <c r="E11" s="60"/>
      <c r="F11" s="46">
        <v>0</v>
      </c>
    </row>
    <row r="12" spans="1:6" ht="15.75" customHeight="1" x14ac:dyDescent="0.25">
      <c r="A12" s="55" t="s">
        <v>16</v>
      </c>
      <c r="B12" s="54"/>
      <c r="C12" s="54"/>
      <c r="D12" s="54"/>
      <c r="E12" s="53"/>
      <c r="F12" s="46">
        <f>SUM(F14:F21)</f>
        <v>83985.9</v>
      </c>
    </row>
    <row r="13" spans="1:6" ht="15.75" customHeight="1" x14ac:dyDescent="0.25">
      <c r="A13" s="59" t="s">
        <v>18</v>
      </c>
      <c r="B13" s="58"/>
      <c r="C13" s="58"/>
      <c r="D13" s="58"/>
      <c r="E13" s="57"/>
      <c r="F13" s="46"/>
    </row>
    <row r="14" spans="1:6" ht="15.75" customHeight="1" x14ac:dyDescent="0.25">
      <c r="A14" s="81" t="s">
        <v>105</v>
      </c>
      <c r="B14" s="80"/>
      <c r="C14" s="80"/>
      <c r="D14" s="80"/>
      <c r="E14" s="79"/>
      <c r="F14" s="42">
        <v>0</v>
      </c>
    </row>
    <row r="15" spans="1:6" ht="18.75" customHeight="1" x14ac:dyDescent="0.25">
      <c r="A15" s="81" t="s">
        <v>104</v>
      </c>
      <c r="B15" s="80"/>
      <c r="C15" s="80"/>
      <c r="D15" s="80"/>
      <c r="E15" s="79"/>
      <c r="F15" s="42">
        <v>0</v>
      </c>
    </row>
    <row r="16" spans="1:6" ht="19.5" customHeight="1" x14ac:dyDescent="0.25">
      <c r="A16" s="81" t="s">
        <v>103</v>
      </c>
      <c r="B16" s="80"/>
      <c r="C16" s="80"/>
      <c r="D16" s="80"/>
      <c r="E16" s="79"/>
      <c r="F16" s="42">
        <v>0</v>
      </c>
    </row>
    <row r="17" spans="1:6" x14ac:dyDescent="0.25">
      <c r="A17" s="81" t="s">
        <v>102</v>
      </c>
      <c r="B17" s="80"/>
      <c r="C17" s="80"/>
      <c r="D17" s="80"/>
      <c r="E17" s="79"/>
      <c r="F17" s="42">
        <v>0</v>
      </c>
    </row>
    <row r="18" spans="1:6" ht="31.5" customHeight="1" x14ac:dyDescent="0.25">
      <c r="A18" s="81" t="s">
        <v>101</v>
      </c>
      <c r="B18" s="80"/>
      <c r="C18" s="80"/>
      <c r="D18" s="80"/>
      <c r="E18" s="79"/>
      <c r="F18" s="42">
        <v>0</v>
      </c>
    </row>
    <row r="19" spans="1:6" x14ac:dyDescent="0.25">
      <c r="A19" s="78" t="s">
        <v>100</v>
      </c>
      <c r="B19" s="58"/>
      <c r="C19" s="58"/>
      <c r="D19" s="58"/>
      <c r="E19" s="57"/>
      <c r="F19" s="46">
        <v>0</v>
      </c>
    </row>
    <row r="20" spans="1:6" x14ac:dyDescent="0.25">
      <c r="A20" s="77" t="s">
        <v>99</v>
      </c>
      <c r="B20" s="76"/>
      <c r="C20" s="76"/>
      <c r="D20" s="76"/>
      <c r="E20" s="75"/>
      <c r="F20" s="46">
        <v>0</v>
      </c>
    </row>
    <row r="21" spans="1:6" x14ac:dyDescent="0.25">
      <c r="A21" s="77" t="s">
        <v>98</v>
      </c>
      <c r="B21" s="76"/>
      <c r="C21" s="76"/>
      <c r="D21" s="76"/>
      <c r="E21" s="75"/>
      <c r="F21" s="46">
        <v>83985.9</v>
      </c>
    </row>
    <row r="22" spans="1:6" ht="15.75" customHeight="1" x14ac:dyDescent="0.25">
      <c r="A22" s="55" t="s">
        <v>25</v>
      </c>
      <c r="B22" s="54"/>
      <c r="C22" s="54"/>
      <c r="D22" s="54"/>
      <c r="E22" s="53"/>
      <c r="F22" s="46">
        <v>80339.5</v>
      </c>
    </row>
    <row r="23" spans="1:6" ht="15.75" customHeight="1" x14ac:dyDescent="0.25">
      <c r="A23" s="55" t="s">
        <v>97</v>
      </c>
      <c r="B23" s="54"/>
      <c r="C23" s="54"/>
      <c r="D23" s="54"/>
      <c r="E23" s="53"/>
      <c r="F23" s="46">
        <v>190.4</v>
      </c>
    </row>
    <row r="24" spans="1:6" ht="15.75" customHeight="1" x14ac:dyDescent="0.25">
      <c r="A24" s="55" t="s">
        <v>96</v>
      </c>
      <c r="B24" s="54"/>
      <c r="C24" s="54"/>
      <c r="D24" s="54"/>
      <c r="E24" s="53"/>
      <c r="F24" s="46">
        <v>3456.1</v>
      </c>
    </row>
    <row r="25" spans="1:6" x14ac:dyDescent="0.25">
      <c r="A25" s="52" t="s">
        <v>30</v>
      </c>
      <c r="B25" s="52"/>
      <c r="C25" s="52"/>
      <c r="D25" s="52"/>
      <c r="E25" s="52"/>
      <c r="F25" s="52"/>
    </row>
    <row r="26" spans="1:6" ht="63" customHeight="1" x14ac:dyDescent="0.25">
      <c r="A26" s="51" t="s">
        <v>31</v>
      </c>
      <c r="B26" s="50" t="s">
        <v>32</v>
      </c>
      <c r="C26" s="50" t="s">
        <v>33</v>
      </c>
      <c r="D26" s="50" t="s">
        <v>34</v>
      </c>
      <c r="E26" s="49" t="s">
        <v>95</v>
      </c>
      <c r="F26" s="49" t="s">
        <v>94</v>
      </c>
    </row>
    <row r="27" spans="1:6" s="45" customFormat="1" ht="14.25" x14ac:dyDescent="0.2">
      <c r="A27" s="48" t="s">
        <v>37</v>
      </c>
      <c r="B27" s="47" t="s">
        <v>38</v>
      </c>
      <c r="C27" s="47" t="s">
        <v>38</v>
      </c>
      <c r="D27" s="47" t="s">
        <v>38</v>
      </c>
      <c r="E27" s="46">
        <v>80339.5</v>
      </c>
      <c r="F27" s="46">
        <v>0</v>
      </c>
    </row>
    <row r="28" spans="1:6" s="45" customFormat="1" ht="14.25" x14ac:dyDescent="0.2">
      <c r="A28" s="48" t="s">
        <v>39</v>
      </c>
      <c r="B28" s="47" t="s">
        <v>38</v>
      </c>
      <c r="C28" s="47" t="s">
        <v>38</v>
      </c>
      <c r="D28" s="47" t="s">
        <v>38</v>
      </c>
      <c r="E28" s="46">
        <v>80339.5</v>
      </c>
      <c r="F28" s="46">
        <v>0</v>
      </c>
    </row>
    <row r="29" spans="1:6" s="45" customFormat="1" ht="14.25" x14ac:dyDescent="0.2">
      <c r="A29" s="48" t="s">
        <v>40</v>
      </c>
      <c r="B29" s="47" t="s">
        <v>41</v>
      </c>
      <c r="C29" s="47" t="s">
        <v>38</v>
      </c>
      <c r="D29" s="47" t="s">
        <v>38</v>
      </c>
      <c r="E29" s="46">
        <v>6612.6</v>
      </c>
      <c r="F29" s="46">
        <v>0</v>
      </c>
    </row>
    <row r="30" spans="1:6" s="45" customFormat="1" ht="14.25" x14ac:dyDescent="0.2">
      <c r="A30" s="48" t="s">
        <v>56</v>
      </c>
      <c r="B30" s="47" t="s">
        <v>41</v>
      </c>
      <c r="C30" s="47" t="s">
        <v>57</v>
      </c>
      <c r="D30" s="47" t="s">
        <v>38</v>
      </c>
      <c r="E30" s="46">
        <v>6612.6</v>
      </c>
      <c r="F30" s="46">
        <v>0</v>
      </c>
    </row>
    <row r="31" spans="1:6" s="45" customFormat="1" ht="14.25" x14ac:dyDescent="0.2">
      <c r="A31" s="48" t="s">
        <v>61</v>
      </c>
      <c r="B31" s="47" t="s">
        <v>41</v>
      </c>
      <c r="C31" s="47" t="s">
        <v>62</v>
      </c>
      <c r="D31" s="47" t="s">
        <v>38</v>
      </c>
      <c r="E31" s="46">
        <v>6612.6</v>
      </c>
      <c r="F31" s="46">
        <v>0</v>
      </c>
    </row>
    <row r="32" spans="1:6" x14ac:dyDescent="0.25">
      <c r="A32" s="44" t="s">
        <v>61</v>
      </c>
      <c r="B32" s="43" t="s">
        <v>41</v>
      </c>
      <c r="C32" s="43" t="s">
        <v>62</v>
      </c>
      <c r="D32" s="43" t="s">
        <v>63</v>
      </c>
      <c r="E32" s="42">
        <v>6612.6</v>
      </c>
      <c r="F32" s="42">
        <v>0</v>
      </c>
    </row>
    <row r="33" spans="1:6" s="45" customFormat="1" ht="14.25" x14ac:dyDescent="0.2">
      <c r="A33" s="48" t="s">
        <v>78</v>
      </c>
      <c r="B33" s="47" t="s">
        <v>79</v>
      </c>
      <c r="C33" s="47" t="s">
        <v>38</v>
      </c>
      <c r="D33" s="47" t="s">
        <v>38</v>
      </c>
      <c r="E33" s="46">
        <v>73726.899999999994</v>
      </c>
      <c r="F33" s="46">
        <v>0</v>
      </c>
    </row>
    <row r="34" spans="1:6" s="45" customFormat="1" ht="14.25" x14ac:dyDescent="0.2">
      <c r="A34" s="48" t="s">
        <v>80</v>
      </c>
      <c r="B34" s="47" t="s">
        <v>79</v>
      </c>
      <c r="C34" s="47" t="s">
        <v>81</v>
      </c>
      <c r="D34" s="47" t="s">
        <v>38</v>
      </c>
      <c r="E34" s="46">
        <v>73726.899999999994</v>
      </c>
      <c r="F34" s="46">
        <v>0</v>
      </c>
    </row>
    <row r="35" spans="1:6" s="45" customFormat="1" ht="14.25" x14ac:dyDescent="0.2">
      <c r="A35" s="48" t="s">
        <v>82</v>
      </c>
      <c r="B35" s="47" t="s">
        <v>79</v>
      </c>
      <c r="C35" s="47" t="s">
        <v>83</v>
      </c>
      <c r="D35" s="47" t="s">
        <v>38</v>
      </c>
      <c r="E35" s="46">
        <v>73726.899999999994</v>
      </c>
      <c r="F35" s="46">
        <v>0</v>
      </c>
    </row>
    <row r="36" spans="1:6" s="45" customFormat="1" ht="14.25" x14ac:dyDescent="0.2">
      <c r="A36" s="48" t="s">
        <v>80</v>
      </c>
      <c r="B36" s="47" t="s">
        <v>79</v>
      </c>
      <c r="C36" s="47" t="s">
        <v>83</v>
      </c>
      <c r="D36" s="47" t="s">
        <v>46</v>
      </c>
      <c r="E36" s="46">
        <v>73726.899999999994</v>
      </c>
      <c r="F36" s="46">
        <v>0</v>
      </c>
    </row>
    <row r="37" spans="1:6" x14ac:dyDescent="0.25">
      <c r="A37" s="44" t="s">
        <v>84</v>
      </c>
      <c r="B37" s="43" t="s">
        <v>79</v>
      </c>
      <c r="C37" s="43" t="s">
        <v>83</v>
      </c>
      <c r="D37" s="43" t="s">
        <v>85</v>
      </c>
      <c r="E37" s="42">
        <v>73726.899999999994</v>
      </c>
      <c r="F37" s="42">
        <v>0</v>
      </c>
    </row>
    <row r="38" spans="1:6" x14ac:dyDescent="0.25">
      <c r="E38" s="41"/>
    </row>
    <row r="40" spans="1:6" x14ac:dyDescent="0.25">
      <c r="A40" s="38" t="s">
        <v>89</v>
      </c>
      <c r="E40" s="40" t="s">
        <v>90</v>
      </c>
      <c r="F40" s="40"/>
    </row>
    <row r="42" spans="1:6" x14ac:dyDescent="0.25">
      <c r="A42" s="38" t="s">
        <v>91</v>
      </c>
      <c r="E42" s="39" t="s">
        <v>92</v>
      </c>
      <c r="F42" s="39"/>
    </row>
  </sheetData>
  <mergeCells count="26">
    <mergeCell ref="E42:F42"/>
    <mergeCell ref="A17:E17"/>
    <mergeCell ref="A19:E19"/>
    <mergeCell ref="A22:E22"/>
    <mergeCell ref="A23:E23"/>
    <mergeCell ref="A24:E24"/>
    <mergeCell ref="A20:E20"/>
    <mergeCell ref="A21:E21"/>
    <mergeCell ref="A14:E14"/>
    <mergeCell ref="A15:E15"/>
    <mergeCell ref="A16:E16"/>
    <mergeCell ref="A18:E18"/>
    <mergeCell ref="A25:F25"/>
    <mergeCell ref="E40:F40"/>
    <mergeCell ref="C1:F1"/>
    <mergeCell ref="A2:F2"/>
    <mergeCell ref="A3:F3"/>
    <mergeCell ref="B5:F5"/>
    <mergeCell ref="B6:F6"/>
    <mergeCell ref="A13:E13"/>
    <mergeCell ref="B7:F7"/>
    <mergeCell ref="B8:F8"/>
    <mergeCell ref="A10:E10"/>
    <mergeCell ref="A11:E11"/>
    <mergeCell ref="A12:E12"/>
    <mergeCell ref="A9:F9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Отчет</vt:lpstr>
      <vt:lpstr>Отчет1</vt:lpstr>
      <vt:lpstr>Отчет2</vt:lpstr>
      <vt:lpstr>CurrencyCourse</vt:lpstr>
      <vt:lpstr>Отчет1!FinancingLevel</vt:lpstr>
      <vt:lpstr>Отчет2!FinancingLevel</vt:lpstr>
      <vt:lpstr>FinancingLevel</vt:lpstr>
      <vt:lpstr>Отчет1!OnDate</vt:lpstr>
      <vt:lpstr>Отчет2!OnDate</vt:lpstr>
      <vt:lpstr>OnDate</vt:lpstr>
      <vt:lpstr>Отчет1!Organization</vt:lpstr>
      <vt:lpstr>Отчет2!Organization</vt:lpstr>
      <vt:lpstr>Organization</vt:lpstr>
      <vt:lpstr>Отчет1!Period</vt:lpstr>
      <vt:lpstr>Отчет2!Period</vt:lpstr>
      <vt:lpstr>Period</vt:lpstr>
      <vt:lpstr>Отчет1!R_10</vt:lpstr>
      <vt:lpstr>R_10</vt:lpstr>
      <vt:lpstr>Отчет1!R_112</vt:lpstr>
      <vt:lpstr>R_112</vt:lpstr>
      <vt:lpstr>Отчет1!R_113</vt:lpstr>
      <vt:lpstr>R_113</vt:lpstr>
      <vt:lpstr>Отчет1!R_12</vt:lpstr>
      <vt:lpstr>R_12</vt:lpstr>
      <vt:lpstr>R_157</vt:lpstr>
      <vt:lpstr>R_159</vt:lpstr>
      <vt:lpstr>R_160</vt:lpstr>
      <vt:lpstr>R_161</vt:lpstr>
      <vt:lpstr>R_162</vt:lpstr>
      <vt:lpstr>R_163</vt:lpstr>
      <vt:lpstr>R_164</vt:lpstr>
      <vt:lpstr>R_165</vt:lpstr>
      <vt:lpstr>R_166</vt:lpstr>
      <vt:lpstr>R_167</vt:lpstr>
      <vt:lpstr>R_168</vt:lpstr>
      <vt:lpstr>R_169</vt:lpstr>
      <vt:lpstr>Отчет1!R_3</vt:lpstr>
      <vt:lpstr>R_3</vt:lpstr>
      <vt:lpstr>Отчет1!R_5</vt:lpstr>
      <vt:lpstr>R_5</vt:lpstr>
      <vt:lpstr>Отчет1!R_6</vt:lpstr>
      <vt:lpstr>R_6</vt:lpstr>
      <vt:lpstr>Отчет1!R_7</vt:lpstr>
      <vt:lpstr>R_7</vt:lpstr>
      <vt:lpstr>Отчет1!R_8</vt:lpstr>
      <vt:lpstr>R_8</vt:lpstr>
      <vt:lpstr>Отчет1!R_9</vt:lpstr>
      <vt:lpstr>R_9</vt:lpstr>
      <vt:lpstr>Отчет1!SettlementCode</vt:lpstr>
      <vt:lpstr>SettlementCode</vt:lpstr>
      <vt:lpstr>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2022-10-31T06:34:16Z</dcterms:modified>
</cp:coreProperties>
</file>